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2\4TO TRIMESTRE AL 31 DE DICIEMBRE DE 2022\10_Estado Analítico del Activo LGCG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17280" windowHeight="6204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<sst xmlns="http://schemas.openxmlformats.org/spreadsheetml/2006/main" count="31" uniqueCount="31">
  <si>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</si>
  <si>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</si>
  <si>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</si>
  <si>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</si>
  <si>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</si>
  <si>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</si>
  <si>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</si>
  <si>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</si>
  <si>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</si>
  <si>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</si>
  <si>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</si>
  <si>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</si>
  <si>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</si>
  <si>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</si>
  <si>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</si>
  <si>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</si>
  <si>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</si>
  <si>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</si>
  <si>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</si>
  <si>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</si>
  <si>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</si>
  <si>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</si>
  <si>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</si>
  <si>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</si>
  <si>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</si>
  <si>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</si>
  <si>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</si>
  <si>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</si>
  <si>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</si>
  <si>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Colegio de Estudio Científicos y Tecnológicos del Estado de Chihuahua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</si>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</sst>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15" workbookViewId="0">
      <selection activeCell="B31" sqref="B31"/>
    </sheetView>
  </sheetViews>
  <sheetFormatPr baseColWidth="10" defaultColWidth="11.5546875" defaultRowHeight="11.4" x14ac:dyDescent="0.2"/>
  <cols>
    <col min="1" max="1" width="2.6640625" style="13" customWidth="1"/>
    <col min="2" max="2" width="34.44140625" style="13" customWidth="1"/>
    <col min="3" max="3" width="12.88671875" style="13" customWidth="1"/>
    <col min="4" max="4" width="13.5546875" style="13" customWidth="1"/>
    <col min="5" max="5" width="14" style="13" customWidth="1"/>
    <col min="6" max="6" width="12.77734375" style="13" customWidth="1"/>
    <col min="7" max="7" width="11.5546875" style="13" customWidth="1"/>
    <col min="8" max="16384" width="11.5546875" style="13"/>
  </cols>
  <sheetData>
    <row r="1" spans="2:7" ht="12" thickBot="1" x14ac:dyDescent="0.25"/>
    <row r="2" spans="2:7" ht="12" x14ac:dyDescent="0.2">
      <c r="B2" s="20" t="s">
        <v>29</v>
      </c>
      <c r="C2" s="21"/>
      <c r="D2" s="21"/>
      <c r="E2" s="21"/>
      <c r="F2" s="21"/>
      <c r="G2" s="22"/>
    </row>
    <row r="3" spans="2:7" ht="12" x14ac:dyDescent="0.2">
      <c r="B3" s="23" t="s">
        <v>0</v>
      </c>
      <c r="C3" s="24"/>
      <c r="D3" s="24"/>
      <c r="E3" s="24"/>
      <c r="F3" s="24"/>
      <c r="G3" s="25"/>
    </row>
    <row r="4" spans="2:7" ht="12.6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339888706.14999998</v>
      </c>
      <c r="D8" s="7">
        <f>SUM(D10,D19)</f>
        <v>1912287512.0899999</v>
      </c>
      <c r="E8" s="7">
        <f>SUM(E10,E19)</f>
        <v>1871266675.1399996</v>
      </c>
      <c r="F8" s="7">
        <f>C8+D8-E8</f>
        <v>380909543.10000014</v>
      </c>
      <c r="G8" s="7">
        <f>F8-C8</f>
        <v>41020836.950000167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58808788.779999986</v>
      </c>
      <c r="D10" s="7">
        <f>SUM(D11:D17)</f>
        <v>1884654157.78</v>
      </c>
      <c r="E10" s="7">
        <f>SUM(E11:E17)</f>
        <v>1843983839.0899997</v>
      </c>
      <c r="F10" s="7">
        <f t="shared" ref="F10:F17" si="0">C10+D10-E10</f>
        <v>99479107.470000267</v>
      </c>
      <c r="G10" s="7">
        <f t="shared" ref="G10:G17" si="1">F10-C10</f>
        <v>40670318.690000281</v>
      </c>
    </row>
    <row r="11" spans="2:7" x14ac:dyDescent="0.2">
      <c r="B11" s="3" t="s">
        <v>6</v>
      </c>
      <c r="C11" s="8">
        <v>34120011.630000003</v>
      </c>
      <c r="D11" s="8">
        <v>1258525111.4200001</v>
      </c>
      <c r="E11" s="8">
        <v>1217943325.3499999</v>
      </c>
      <c r="F11" s="12">
        <f t="shared" si="0"/>
        <v>74701797.700000286</v>
      </c>
      <c r="G11" s="12">
        <f t="shared" si="1"/>
        <v>40581786.070000283</v>
      </c>
    </row>
    <row r="12" spans="2:7" x14ac:dyDescent="0.2">
      <c r="B12" s="3" t="s">
        <v>7</v>
      </c>
      <c r="C12" s="8">
        <v>136363378.56999999</v>
      </c>
      <c r="D12" s="8">
        <v>626087649.78999996</v>
      </c>
      <c r="E12" s="8">
        <v>625997877.13999999</v>
      </c>
      <c r="F12" s="12">
        <f t="shared" si="0"/>
        <v>136453151.21999991</v>
      </c>
      <c r="G12" s="12">
        <f t="shared" si="1"/>
        <v>89772.649999916553</v>
      </c>
    </row>
    <row r="13" spans="2:7" x14ac:dyDescent="0.2">
      <c r="B13" s="3" t="s">
        <v>8</v>
      </c>
      <c r="C13" s="8">
        <v>45396.51</v>
      </c>
      <c r="D13" s="8">
        <v>41396.57</v>
      </c>
      <c r="E13" s="8">
        <v>30256.6</v>
      </c>
      <c r="F13" s="12">
        <f t="shared" si="0"/>
        <v>56536.480000000003</v>
      </c>
      <c r="G13" s="12">
        <f t="shared" si="1"/>
        <v>11139.970000000001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-112291595.02</v>
      </c>
      <c r="D16" s="8">
        <v>0</v>
      </c>
      <c r="E16" s="8">
        <v>0</v>
      </c>
      <c r="F16" s="12">
        <f t="shared" si="0"/>
        <v>-112291595.02</v>
      </c>
      <c r="G16" s="12">
        <f t="shared" si="1"/>
        <v>0</v>
      </c>
    </row>
    <row r="17" spans="1:7" x14ac:dyDescent="0.2">
      <c r="B17" s="3" t="s">
        <v>12</v>
      </c>
      <c r="C17" s="8">
        <v>571597.09</v>
      </c>
      <c r="D17" s="8">
        <v>0</v>
      </c>
      <c r="E17" s="8">
        <v>12380</v>
      </c>
      <c r="F17" s="12">
        <f t="shared" si="0"/>
        <v>559217.09</v>
      </c>
      <c r="G17" s="12">
        <f t="shared" si="1"/>
        <v>-12380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281079917.37</v>
      </c>
      <c r="D19" s="7">
        <f>SUM(D20:D28)</f>
        <v>27633354.310000002</v>
      </c>
      <c r="E19" s="7">
        <f>SUM(E20:E28)</f>
        <v>27282836.050000001</v>
      </c>
      <c r="F19" s="7">
        <f t="shared" ref="F19:F28" si="2">C19+D19-E19</f>
        <v>281430435.63</v>
      </c>
      <c r="G19" s="7">
        <f t="shared" ref="G19:G28" si="3">F19-C19</f>
        <v>350518.25999999046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275514077.66000003</v>
      </c>
      <c r="D22" s="8">
        <v>23549592.920000002</v>
      </c>
      <c r="E22" s="8">
        <v>20880434.850000001</v>
      </c>
      <c r="F22" s="12">
        <f t="shared" si="2"/>
        <v>278183235.73000002</v>
      </c>
      <c r="G22" s="12">
        <f t="shared" si="3"/>
        <v>2669158.0699999928</v>
      </c>
    </row>
    <row r="23" spans="1:7" x14ac:dyDescent="0.2">
      <c r="B23" s="3" t="s">
        <v>18</v>
      </c>
      <c r="C23" s="8">
        <v>128099467.27</v>
      </c>
      <c r="D23" s="8">
        <v>4008920.16</v>
      </c>
      <c r="E23" s="8">
        <v>0</v>
      </c>
      <c r="F23" s="12">
        <f t="shared" si="2"/>
        <v>132108387.42999999</v>
      </c>
      <c r="G23" s="12">
        <f t="shared" si="3"/>
        <v>4008920.1599999964</v>
      </c>
    </row>
    <row r="24" spans="1:7" x14ac:dyDescent="0.2">
      <c r="B24" s="3" t="s">
        <v>19</v>
      </c>
      <c r="C24" s="8">
        <v>4679539.32</v>
      </c>
      <c r="D24" s="8">
        <v>40791.01</v>
      </c>
      <c r="E24" s="8">
        <v>0</v>
      </c>
      <c r="F24" s="12">
        <f t="shared" si="2"/>
        <v>4720330.33</v>
      </c>
      <c r="G24" s="12">
        <f t="shared" si="3"/>
        <v>40791.009999999776</v>
      </c>
    </row>
    <row r="25" spans="1:7" ht="22.8" x14ac:dyDescent="0.2">
      <c r="B25" s="3" t="s">
        <v>20</v>
      </c>
      <c r="C25" s="8">
        <v>-127234628.08</v>
      </c>
      <c r="D25" s="8">
        <v>0</v>
      </c>
      <c r="E25" s="8">
        <v>6379729.46</v>
      </c>
      <c r="F25" s="12">
        <f t="shared" si="2"/>
        <v>-133614357.53999999</v>
      </c>
      <c r="G25" s="12">
        <f t="shared" si="3"/>
        <v>-6379729.4599999934</v>
      </c>
    </row>
    <row r="26" spans="1:7" x14ac:dyDescent="0.2">
      <c r="B26" s="3" t="s">
        <v>21</v>
      </c>
      <c r="C26" s="8">
        <v>21461.200000000001</v>
      </c>
      <c r="D26" s="8">
        <v>34050.22</v>
      </c>
      <c r="E26" s="8">
        <v>22671.74</v>
      </c>
      <c r="F26" s="12">
        <f t="shared" si="2"/>
        <v>32839.679999999993</v>
      </c>
      <c r="G26" s="12">
        <f t="shared" si="3"/>
        <v>11378.479999999992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3.2" x14ac:dyDescent="0.2">
      <c r="B31" s="18"/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17" right="0.2800000000000000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2023-01-26T21:24:36Z</cp:lastPrinted>
  <dcterms:created xsi:type="dcterms:W3CDTF">2019-12-03T19:14:48Z</dcterms:created>
  <dcterms:modified xsi:type="dcterms:W3CDTF">2023-01-26T21:24:57Z</dcterms:modified>
</cp:coreProperties>
</file>